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440" windowHeight="8010"/>
  </bookViews>
  <sheets>
    <sheet name="Tabelle1" sheetId="1" r:id="rId1"/>
  </sheets>
  <calcPr calcId="125725"/>
</workbook>
</file>

<file path=xl/calcChain.xml><?xml version="1.0" encoding="utf-8"?>
<calcChain xmlns="http://schemas.openxmlformats.org/spreadsheetml/2006/main">
  <c r="N14" i="1"/>
  <c r="L14" s="1"/>
  <c r="N18" l="1"/>
  <c r="L18" l="1"/>
  <c r="E18"/>
  <c r="G18"/>
  <c r="E14" s="1"/>
  <c r="C18"/>
</calcChain>
</file>

<file path=xl/sharedStrings.xml><?xml version="1.0" encoding="utf-8"?>
<sst xmlns="http://schemas.openxmlformats.org/spreadsheetml/2006/main" count="56" uniqueCount="33">
  <si>
    <t>A = Leitungsquerschnitt</t>
  </si>
  <si>
    <t>I = Leiterstrom</t>
  </si>
  <si>
    <t>y = Leitfähigkeit</t>
  </si>
  <si>
    <t>Ua = Spannungsfall</t>
  </si>
  <si>
    <r>
      <t xml:space="preserve">A = </t>
    </r>
    <r>
      <rPr>
        <u/>
        <sz val="11"/>
        <color rgb="FF000000"/>
        <rFont val="Arial"/>
        <family val="2"/>
      </rPr>
      <t xml:space="preserve">2 * L * I </t>
    </r>
  </si>
  <si>
    <t>        y * Ua</t>
  </si>
  <si>
    <t>Leitungslänge</t>
  </si>
  <si>
    <t>Strom</t>
  </si>
  <si>
    <t>Leitwert für Kupfer</t>
  </si>
  <si>
    <t>Spannungsabfall</t>
  </si>
  <si>
    <t>Leitungsquerschnitt</t>
  </si>
  <si>
    <t>[mm²]</t>
  </si>
  <si>
    <t>[m]</t>
  </si>
  <si>
    <t>[A]</t>
  </si>
  <si>
    <t>[V]</t>
  </si>
  <si>
    <t>[%]</t>
  </si>
  <si>
    <t>[S/m]</t>
  </si>
  <si>
    <t>=</t>
  </si>
  <si>
    <t>Eingabefeld</t>
  </si>
  <si>
    <t>einfache !!!</t>
  </si>
  <si>
    <r>
      <t>L =</t>
    </r>
    <r>
      <rPr>
        <b/>
        <sz val="11"/>
        <color rgb="FF000000"/>
        <rFont val="Arial"/>
        <family val="2"/>
      </rPr>
      <t xml:space="preserve"> einfache </t>
    </r>
    <r>
      <rPr>
        <sz val="11"/>
        <color rgb="FF000000"/>
        <rFont val="Arial"/>
        <family val="2"/>
      </rPr>
      <t>Leitungslänge</t>
    </r>
  </si>
  <si>
    <t>xx</t>
  </si>
  <si>
    <t>yy</t>
  </si>
  <si>
    <t>Spannung</t>
  </si>
  <si>
    <t>Leistungsverlust</t>
  </si>
  <si>
    <t>Ausgabefeld/vorbelegt</t>
  </si>
  <si>
    <t>[VA]</t>
  </si>
  <si>
    <t>Berechnung des Spannungsabfall</t>
  </si>
  <si>
    <r>
      <t xml:space="preserve">Ua = </t>
    </r>
    <r>
      <rPr>
        <u/>
        <sz val="11"/>
        <color rgb="FF000000"/>
        <rFont val="Arial"/>
        <family val="2"/>
      </rPr>
      <t xml:space="preserve">2 * L * I </t>
    </r>
  </si>
  <si>
    <t xml:space="preserve">          y * A</t>
  </si>
  <si>
    <t>Spg am Ende des Drahtes</t>
  </si>
  <si>
    <t>Berechnung des Kabelquerschnitts:</t>
  </si>
  <si>
    <t>bei gegebenem Kabelquerschnitt: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</si>
</sst>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16</xdr:row>
      <xdr:rowOff>162122</xdr:rowOff>
    </xdr:from>
    <xdr:to>
      <xdr:col>0</xdr:col>
      <xdr:colOff>1590676</xdr:colOff>
      <xdr:row>18</xdr:row>
      <xdr:rowOff>38099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3743522"/>
          <a:ext cx="1390650" cy="33317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zoomScaleNormal="100" zoomScaleSheetLayoutView="100" workbookViewId="0">
      <selection activeCell="C25" sqref="C25"/>
    </sheetView>
  </sheetViews>
  <sheetFormatPr baseColWidth="10" defaultRowHeight="15"/>
  <cols>
    <col min="1" max="1" width="26" customWidth="1"/>
    <col min="2" max="2" width="5" customWidth="1"/>
    <col min="3" max="3" width="18.140625" customWidth="1"/>
    <col min="4" max="4" width="3.28515625" customWidth="1"/>
    <col min="5" max="5" width="16" customWidth="1"/>
    <col min="6" max="6" width="5.140625" customWidth="1"/>
    <col min="7" max="7" width="16.7109375" customWidth="1"/>
    <col min="8" max="8" width="4.140625" customWidth="1"/>
    <col min="9" max="9" width="14.140625" customWidth="1"/>
    <col min="10" max="10" width="17.140625" customWidth="1"/>
    <col min="11" max="11" width="3.42578125" customWidth="1"/>
    <col min="12" max="12" width="15" customWidth="1"/>
    <col min="13" max="13" width="5.28515625" customWidth="1"/>
    <col min="14" max="14" width="16.28515625" customWidth="1"/>
  </cols>
  <sheetData>
    <row r="1" spans="1:14" ht="23.25">
      <c r="B1" s="5"/>
      <c r="C1" s="5" t="s">
        <v>31</v>
      </c>
      <c r="D1" s="5"/>
      <c r="E1" s="5"/>
      <c r="J1" s="5" t="s">
        <v>27</v>
      </c>
    </row>
    <row r="2" spans="1:14" ht="23.25">
      <c r="J2" s="5" t="s">
        <v>32</v>
      </c>
    </row>
    <row r="3" spans="1:14" ht="21">
      <c r="C3" s="8" t="s">
        <v>21</v>
      </c>
      <c r="D3" s="4" t="s">
        <v>17</v>
      </c>
      <c r="E3" t="s">
        <v>18</v>
      </c>
    </row>
    <row r="4" spans="1:14">
      <c r="D4" s="4"/>
    </row>
    <row r="5" spans="1:14" ht="21">
      <c r="C5" s="7" t="s">
        <v>22</v>
      </c>
      <c r="D5" s="4" t="s">
        <v>17</v>
      </c>
      <c r="E5" t="s">
        <v>25</v>
      </c>
    </row>
    <row r="7" spans="1:14" ht="15.75">
      <c r="C7" s="12" t="s">
        <v>19</v>
      </c>
      <c r="J7" s="12" t="s">
        <v>19</v>
      </c>
    </row>
    <row r="8" spans="1:14" ht="15.75">
      <c r="A8" s="2" t="s">
        <v>4</v>
      </c>
      <c r="C8" s="12" t="s">
        <v>6</v>
      </c>
      <c r="D8" s="3"/>
      <c r="E8" s="3" t="s">
        <v>7</v>
      </c>
      <c r="F8" s="3"/>
      <c r="G8" s="3" t="s">
        <v>23</v>
      </c>
      <c r="I8" s="2" t="s">
        <v>28</v>
      </c>
      <c r="J8" s="12" t="s">
        <v>6</v>
      </c>
      <c r="K8" s="3"/>
      <c r="L8" s="3" t="s">
        <v>7</v>
      </c>
      <c r="M8" s="3"/>
      <c r="N8" s="3" t="s">
        <v>23</v>
      </c>
    </row>
    <row r="9" spans="1:14">
      <c r="A9" s="2" t="s">
        <v>5</v>
      </c>
      <c r="C9" s="3" t="s">
        <v>12</v>
      </c>
      <c r="E9" s="3" t="s">
        <v>13</v>
      </c>
      <c r="G9" s="3" t="s">
        <v>14</v>
      </c>
      <c r="I9" s="2" t="s">
        <v>29</v>
      </c>
      <c r="J9" s="3" t="s">
        <v>12</v>
      </c>
      <c r="L9" s="3" t="s">
        <v>13</v>
      </c>
      <c r="N9" s="3" t="s">
        <v>14</v>
      </c>
    </row>
    <row r="10" spans="1:14" ht="21">
      <c r="A10" s="2" t="s">
        <v>0</v>
      </c>
      <c r="C10" s="8">
        <v>10</v>
      </c>
      <c r="E10" s="8">
        <v>3</v>
      </c>
      <c r="G10" s="10">
        <v>18</v>
      </c>
      <c r="J10" s="8">
        <v>10</v>
      </c>
      <c r="L10" s="8">
        <v>3</v>
      </c>
      <c r="N10" s="10">
        <v>18</v>
      </c>
    </row>
    <row r="11" spans="1:14">
      <c r="A11" s="2" t="s">
        <v>20</v>
      </c>
    </row>
    <row r="12" spans="1:14">
      <c r="A12" s="2" t="s">
        <v>1</v>
      </c>
      <c r="C12" s="3" t="s">
        <v>8</v>
      </c>
      <c r="D12" s="3"/>
      <c r="E12" s="3" t="s">
        <v>9</v>
      </c>
      <c r="F12" s="3"/>
      <c r="G12" s="3" t="s">
        <v>9</v>
      </c>
      <c r="J12" s="3" t="s">
        <v>8</v>
      </c>
      <c r="K12" s="3"/>
      <c r="L12" s="3" t="s">
        <v>9</v>
      </c>
      <c r="M12" s="3"/>
      <c r="N12" s="3" t="s">
        <v>9</v>
      </c>
    </row>
    <row r="13" spans="1:14">
      <c r="A13" s="2" t="s">
        <v>2</v>
      </c>
      <c r="C13" s="3" t="s">
        <v>16</v>
      </c>
      <c r="E13" s="3" t="s">
        <v>15</v>
      </c>
      <c r="G13" s="3" t="s">
        <v>14</v>
      </c>
      <c r="J13" s="3" t="s">
        <v>16</v>
      </c>
      <c r="L13" s="3" t="s">
        <v>15</v>
      </c>
      <c r="N13" s="3" t="s">
        <v>14</v>
      </c>
    </row>
    <row r="14" spans="1:14" ht="21">
      <c r="A14" s="1" t="s">
        <v>3</v>
      </c>
      <c r="C14" s="6">
        <v>56</v>
      </c>
      <c r="E14" s="11">
        <f>G10/G18-1</f>
        <v>2.2727272727272707E-2</v>
      </c>
      <c r="G14" s="10">
        <v>0.4</v>
      </c>
      <c r="J14" s="6">
        <v>56</v>
      </c>
      <c r="L14" s="7">
        <f>N14/N10*100</f>
        <v>2.3809523809523809</v>
      </c>
      <c r="N14" s="7">
        <f>2*J10*L10/(J14*J18)</f>
        <v>0.42857142857142855</v>
      </c>
    </row>
    <row r="15" spans="1:14">
      <c r="A15" s="1"/>
      <c r="C15" s="3"/>
      <c r="J15" s="3"/>
    </row>
    <row r="16" spans="1:14">
      <c r="C16" s="3" t="s">
        <v>10</v>
      </c>
      <c r="E16" s="3" t="s">
        <v>24</v>
      </c>
      <c r="G16" s="3" t="s">
        <v>30</v>
      </c>
      <c r="J16" s="3" t="s">
        <v>10</v>
      </c>
      <c r="L16" s="3" t="s">
        <v>24</v>
      </c>
      <c r="N16" s="3" t="s">
        <v>30</v>
      </c>
    </row>
    <row r="17" spans="3:14">
      <c r="C17" s="3" t="s">
        <v>11</v>
      </c>
      <c r="E17" s="9" t="s">
        <v>26</v>
      </c>
      <c r="G17" s="9" t="s">
        <v>14</v>
      </c>
      <c r="J17" s="3" t="s">
        <v>11</v>
      </c>
      <c r="L17" s="9" t="s">
        <v>26</v>
      </c>
      <c r="N17" s="9" t="s">
        <v>14</v>
      </c>
    </row>
    <row r="18" spans="3:14" ht="21">
      <c r="C18" s="7">
        <f>2*C10*E10/(C14*G14)</f>
        <v>2.6785714285714284</v>
      </c>
      <c r="E18" s="7">
        <f>E10*G14</f>
        <v>1.2000000000000002</v>
      </c>
      <c r="G18" s="7">
        <f>G10-G14</f>
        <v>17.600000000000001</v>
      </c>
      <c r="J18" s="10">
        <v>2.5</v>
      </c>
      <c r="L18" s="7">
        <f>L10*N14</f>
        <v>1.2857142857142856</v>
      </c>
      <c r="N18" s="7">
        <f>N10-N14</f>
        <v>17.571428571428573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guenter.osswald</dc:creator>
  <cp:lastModifiedBy>ismael</cp:lastModifiedBy>
  <cp:lastPrinted>2016-12-18T19:14:43Z</cp:lastPrinted>
  <dcterms:created xsi:type="dcterms:W3CDTF">2014-02-10T20:41:01Z</dcterms:created>
  <dcterms:modified xsi:type="dcterms:W3CDTF">2017-03-31T09:12:02Z</dcterms:modified>
</cp:coreProperties>
</file>